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30" yWindow="0" windowWidth="14400" windowHeight="6585"/>
  </bookViews>
  <sheets>
    <sheet name="1.Div &amp; Inte_Calc" sheetId="1" r:id="rId1"/>
  </sheets>
  <calcPr calcId="124519"/>
</workbook>
</file>

<file path=xl/calcChain.xml><?xml version="1.0" encoding="utf-8"?>
<calcChain xmlns="http://schemas.openxmlformats.org/spreadsheetml/2006/main">
  <c r="D24" i="1"/>
  <c r="D8"/>
  <c r="E8" s="1"/>
  <c r="F8" s="1"/>
  <c r="D7"/>
  <c r="E7" l="1"/>
  <c r="F7" s="1"/>
  <c r="D11"/>
  <c r="D12"/>
  <c r="B20"/>
  <c r="D17" l="1"/>
  <c r="E17" s="1"/>
  <c r="F17" s="1"/>
  <c r="D13"/>
  <c r="E13" s="1"/>
  <c r="D18"/>
  <c r="E18" s="1"/>
  <c r="F18" s="1"/>
  <c r="D16"/>
  <c r="E16" s="1"/>
  <c r="F16" s="1"/>
  <c r="D14"/>
  <c r="E14" s="1"/>
  <c r="D10"/>
  <c r="E10" s="1"/>
  <c r="D15"/>
  <c r="E15" s="1"/>
  <c r="F15" s="1"/>
  <c r="D9"/>
  <c r="E9" s="1"/>
  <c r="F9" s="1"/>
  <c r="E11"/>
  <c r="F11" s="1"/>
  <c r="E12"/>
  <c r="F12" s="1"/>
  <c r="D20" l="1"/>
  <c r="D27"/>
  <c r="F14"/>
  <c r="F13"/>
  <c r="F10"/>
  <c r="E20"/>
  <c r="D29"/>
  <c r="D31" l="1"/>
  <c r="F20"/>
</calcChain>
</file>

<file path=xl/sharedStrings.xml><?xml version="1.0" encoding="utf-8"?>
<sst xmlns="http://schemas.openxmlformats.org/spreadsheetml/2006/main" count="28" uniqueCount="28">
  <si>
    <t>Month</t>
  </si>
  <si>
    <t>Interest Rate</t>
  </si>
  <si>
    <t>5% W/Tax</t>
  </si>
  <si>
    <t>INTEREST ON DEPOSITS PAYMENT ANALYSIS (SUMMARY)</t>
  </si>
  <si>
    <t>Share Deposits Contri.</t>
  </si>
  <si>
    <t>Net Dividend/Interest</t>
  </si>
  <si>
    <t>Gross Dividend/Interest</t>
  </si>
  <si>
    <t>TOTAL</t>
  </si>
  <si>
    <t>Gross Dividend /Interest</t>
  </si>
  <si>
    <t xml:space="preserve"> Int Rate %</t>
  </si>
  <si>
    <t>Net Dividend /Interest</t>
  </si>
  <si>
    <t>DIVIDEND / INTEREST ON BOSA DEPOSITS CALCULATION  (PRORATA BASIS)</t>
  </si>
  <si>
    <t>Withholing Tax-5%</t>
  </si>
  <si>
    <t>Withholding tax rate</t>
  </si>
  <si>
    <t>Total Deposits (31-Dec-2017)</t>
  </si>
  <si>
    <t>YEAR 2018</t>
  </si>
  <si>
    <t>Jan Contribution + Balance Bf.</t>
  </si>
  <si>
    <t>Feb Contribution</t>
  </si>
  <si>
    <t>Mar Contribution</t>
  </si>
  <si>
    <t>April Contribution</t>
  </si>
  <si>
    <t>May Contribution</t>
  </si>
  <si>
    <t>June Contribution</t>
  </si>
  <si>
    <t>July Contribution</t>
  </si>
  <si>
    <t>Aug Contribution</t>
  </si>
  <si>
    <t>Sep Contribution</t>
  </si>
  <si>
    <t>Oct Contribution</t>
  </si>
  <si>
    <t>Nov Contribution</t>
  </si>
  <si>
    <t>Dec Contribution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</si>
</sst>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Cambria"/>
      <family val="1"/>
      <scheme val="major"/>
    </font>
    <font>
      <b/>
      <sz val="12"/>
      <color indexed="60"/>
      <name val="Cambria"/>
      <family val="1"/>
      <scheme val="major"/>
    </font>
    <font>
      <sz val="12"/>
      <name val="Cambria"/>
      <family val="1"/>
      <scheme val="major"/>
    </font>
    <font>
      <b/>
      <sz val="48"/>
      <name val="Cambria"/>
      <family val="1"/>
      <scheme val="major"/>
    </font>
    <font>
      <b/>
      <sz val="11"/>
      <color indexed="6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5BA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" fontId="3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5" fillId="0" borderId="1" xfId="0" applyFont="1" applyFill="1" applyBorder="1"/>
    <xf numFmtId="4" fontId="5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4" fillId="0" borderId="0" xfId="0" applyFont="1" applyBorder="1"/>
    <xf numFmtId="4" fontId="4" fillId="0" borderId="0" xfId="0" applyNumberFormat="1" applyFont="1" applyBorder="1"/>
    <xf numFmtId="9" fontId="4" fillId="0" borderId="0" xfId="0" applyNumberFormat="1" applyFont="1" applyBorder="1"/>
    <xf numFmtId="0" fontId="5" fillId="0" borderId="0" xfId="0" applyFont="1" applyBorder="1"/>
    <xf numFmtId="0" fontId="5" fillId="2" borderId="5" xfId="0" applyFont="1" applyFill="1" applyBorder="1" applyAlignment="1">
      <alignment wrapText="1"/>
    </xf>
    <xf numFmtId="0" fontId="5" fillId="3" borderId="4" xfId="0" applyFont="1" applyFill="1" applyBorder="1"/>
    <xf numFmtId="0" fontId="5" fillId="3" borderId="5" xfId="0" applyFont="1" applyFill="1" applyBorder="1" applyAlignment="1">
      <alignment wrapText="1"/>
    </xf>
    <xf numFmtId="0" fontId="5" fillId="0" borderId="4" xfId="0" applyFont="1" applyBorder="1"/>
    <xf numFmtId="0" fontId="5" fillId="0" borderId="5" xfId="0" applyFont="1" applyFill="1" applyBorder="1"/>
    <xf numFmtId="17" fontId="5" fillId="0" borderId="4" xfId="0" applyNumberFormat="1" applyFont="1" applyBorder="1" applyAlignment="1">
      <alignment horizontal="left"/>
    </xf>
    <xf numFmtId="4" fontId="5" fillId="0" borderId="5" xfId="0" applyNumberFormat="1" applyFont="1" applyBorder="1"/>
    <xf numFmtId="17" fontId="5" fillId="0" borderId="4" xfId="0" applyNumberFormat="1" applyFont="1" applyBorder="1"/>
    <xf numFmtId="0" fontId="3" fillId="0" borderId="4" xfId="0" applyFont="1" applyBorder="1" applyAlignment="1">
      <alignment horizontal="right"/>
    </xf>
    <xf numFmtId="4" fontId="3" fillId="0" borderId="5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4" fontId="5" fillId="0" borderId="0" xfId="0" applyNumberFormat="1" applyFont="1" applyBorder="1"/>
    <xf numFmtId="0" fontId="5" fillId="0" borderId="10" xfId="0" applyFont="1" applyBorder="1"/>
    <xf numFmtId="4" fontId="5" fillId="0" borderId="11" xfId="0" applyNumberFormat="1" applyFont="1" applyBorder="1"/>
    <xf numFmtId="0" fontId="5" fillId="0" borderId="6" xfId="0" applyFont="1" applyBorder="1"/>
    <xf numFmtId="0" fontId="5" fillId="0" borderId="8" xfId="0" applyFont="1" applyBorder="1"/>
    <xf numFmtId="4" fontId="5" fillId="0" borderId="8" xfId="0" applyNumberFormat="1" applyFont="1" applyBorder="1"/>
    <xf numFmtId="0" fontId="5" fillId="0" borderId="7" xfId="0" applyFont="1" applyBorder="1"/>
    <xf numFmtId="0" fontId="5" fillId="2" borderId="4" xfId="0" applyFont="1" applyFill="1" applyBorder="1" applyAlignment="1">
      <alignment horizontal="center"/>
    </xf>
    <xf numFmtId="4" fontId="4" fillId="0" borderId="18" xfId="0" applyNumberFormat="1" applyFont="1" applyBorder="1"/>
    <xf numFmtId="4" fontId="4" fillId="0" borderId="19" xfId="0" applyNumberFormat="1" applyFont="1" applyBorder="1"/>
    <xf numFmtId="9" fontId="4" fillId="0" borderId="0" xfId="0" applyNumberFormat="1" applyFont="1" applyBorder="1" applyAlignment="1">
      <alignment horizontal="right"/>
    </xf>
    <xf numFmtId="9" fontId="5" fillId="4" borderId="1" xfId="0" applyNumberFormat="1" applyFont="1" applyFill="1" applyBorder="1" applyAlignment="1">
      <alignment wrapText="1"/>
    </xf>
    <xf numFmtId="0" fontId="7" fillId="0" borderId="0" xfId="0" applyFont="1" applyBorder="1"/>
    <xf numFmtId="0" fontId="8" fillId="3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164" fontId="5" fillId="4" borderId="1" xfId="1" applyNumberFormat="1" applyFont="1" applyFill="1" applyBorder="1"/>
    <xf numFmtId="4" fontId="5" fillId="5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B5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86278</xdr:colOff>
      <xdr:row>0</xdr:row>
      <xdr:rowOff>1085266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59457" cy="108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view="pageBreakPreview" topLeftCell="A16" zoomScale="120" zoomScaleSheetLayoutView="120" workbookViewId="0">
      <selection activeCell="B26" sqref="B26"/>
    </sheetView>
  </sheetViews>
  <sheetFormatPr defaultRowHeight="15.75"/>
  <cols>
    <col min="1" max="1" width="31.28515625" style="3" bestFit="1" customWidth="1"/>
    <col min="2" max="2" width="17" style="3" customWidth="1"/>
    <col min="3" max="3" width="16.28515625" style="3" customWidth="1"/>
    <col min="4" max="4" width="12.85546875" style="3" customWidth="1"/>
    <col min="5" max="5" width="10.28515625" style="3" bestFit="1" customWidth="1"/>
    <col min="6" max="6" width="11.7109375" style="3" customWidth="1"/>
    <col min="7" max="16384" width="9.140625" style="3"/>
  </cols>
  <sheetData>
    <row r="1" spans="1:6" ht="97.5" customHeight="1">
      <c r="A1" s="45"/>
      <c r="B1" s="46"/>
      <c r="C1" s="46"/>
      <c r="D1" s="46"/>
      <c r="E1" s="46"/>
      <c r="F1" s="47"/>
    </row>
    <row r="2" spans="1:6">
      <c r="A2" s="48" t="s">
        <v>11</v>
      </c>
      <c r="B2" s="49"/>
      <c r="C2" s="49"/>
      <c r="D2" s="49"/>
      <c r="E2" s="49"/>
      <c r="F2" s="50"/>
    </row>
    <row r="3" spans="1:6">
      <c r="A3" s="48" t="s">
        <v>15</v>
      </c>
      <c r="B3" s="49"/>
      <c r="C3" s="49"/>
      <c r="D3" s="49"/>
      <c r="E3" s="49"/>
      <c r="F3" s="50"/>
    </row>
    <row r="4" spans="1:6" ht="45" customHeight="1">
      <c r="A4" s="35" t="s">
        <v>0</v>
      </c>
      <c r="B4" s="4" t="s">
        <v>4</v>
      </c>
      <c r="C4" s="4" t="s">
        <v>1</v>
      </c>
      <c r="D4" s="4" t="s">
        <v>8</v>
      </c>
      <c r="E4" s="42" t="s">
        <v>12</v>
      </c>
      <c r="F4" s="13" t="s">
        <v>10</v>
      </c>
    </row>
    <row r="5" spans="1:6" ht="24.75">
      <c r="A5" s="14"/>
      <c r="B5" s="41" t="s">
        <v>13</v>
      </c>
      <c r="C5" s="39">
        <v>0.05</v>
      </c>
      <c r="D5" s="8"/>
      <c r="E5" s="8"/>
      <c r="F5" s="15"/>
    </row>
    <row r="6" spans="1:6">
      <c r="A6" s="16"/>
      <c r="B6" s="5" t="s">
        <v>9</v>
      </c>
      <c r="C6" s="43">
        <v>0.12559999999999999</v>
      </c>
      <c r="D6" s="2"/>
      <c r="E6" s="6"/>
      <c r="F6" s="17"/>
    </row>
    <row r="7" spans="1:6">
      <c r="A7" s="18" t="s">
        <v>16</v>
      </c>
      <c r="B7" s="44">
        <v>0</v>
      </c>
      <c r="C7" s="43">
        <v>0.12559999999999999</v>
      </c>
      <c r="D7" s="7">
        <f>12/12*C7*B7</f>
        <v>0</v>
      </c>
      <c r="E7" s="7">
        <f>$C$5*D7</f>
        <v>0</v>
      </c>
      <c r="F7" s="19">
        <f>D7-E7</f>
        <v>0</v>
      </c>
    </row>
    <row r="8" spans="1:6">
      <c r="A8" s="20" t="s">
        <v>17</v>
      </c>
      <c r="B8" s="44">
        <v>0</v>
      </c>
      <c r="C8" s="43">
        <v>0.12559999999999999</v>
      </c>
      <c r="D8" s="7">
        <f>11/12*C8*B8</f>
        <v>0</v>
      </c>
      <c r="E8" s="7">
        <f t="shared" ref="E8:E18" si="0">$C$5*D8</f>
        <v>0</v>
      </c>
      <c r="F8" s="19">
        <f t="shared" ref="F8:F18" si="1">D8-E8</f>
        <v>0</v>
      </c>
    </row>
    <row r="9" spans="1:6">
      <c r="A9" s="20" t="s">
        <v>18</v>
      </c>
      <c r="B9" s="44">
        <v>0</v>
      </c>
      <c r="C9" s="43">
        <v>0.12559999999999999</v>
      </c>
      <c r="D9" s="7">
        <f>10/12*C9*B9</f>
        <v>0</v>
      </c>
      <c r="E9" s="7">
        <f t="shared" si="0"/>
        <v>0</v>
      </c>
      <c r="F9" s="19">
        <f t="shared" si="1"/>
        <v>0</v>
      </c>
    </row>
    <row r="10" spans="1:6">
      <c r="A10" s="20" t="s">
        <v>19</v>
      </c>
      <c r="B10" s="44">
        <v>0</v>
      </c>
      <c r="C10" s="43">
        <v>0.12559999999999999</v>
      </c>
      <c r="D10" s="7">
        <f>9/12*C10*B10</f>
        <v>0</v>
      </c>
      <c r="E10" s="7">
        <f t="shared" si="0"/>
        <v>0</v>
      </c>
      <c r="F10" s="19">
        <f t="shared" si="1"/>
        <v>0</v>
      </c>
    </row>
    <row r="11" spans="1:6">
      <c r="A11" s="20" t="s">
        <v>20</v>
      </c>
      <c r="B11" s="44">
        <v>0</v>
      </c>
      <c r="C11" s="43">
        <v>0.12559999999999999</v>
      </c>
      <c r="D11" s="7">
        <f>8/12*C11*B11</f>
        <v>0</v>
      </c>
      <c r="E11" s="7">
        <f t="shared" si="0"/>
        <v>0</v>
      </c>
      <c r="F11" s="19">
        <f t="shared" si="1"/>
        <v>0</v>
      </c>
    </row>
    <row r="12" spans="1:6">
      <c r="A12" s="20" t="s">
        <v>21</v>
      </c>
      <c r="B12" s="44">
        <v>0</v>
      </c>
      <c r="C12" s="43">
        <v>0.12559999999999999</v>
      </c>
      <c r="D12" s="7">
        <f>7/12*C12*B12</f>
        <v>0</v>
      </c>
      <c r="E12" s="7">
        <f t="shared" si="0"/>
        <v>0</v>
      </c>
      <c r="F12" s="19">
        <f t="shared" si="1"/>
        <v>0</v>
      </c>
    </row>
    <row r="13" spans="1:6">
      <c r="A13" s="20" t="s">
        <v>22</v>
      </c>
      <c r="B13" s="44">
        <v>0</v>
      </c>
      <c r="C13" s="43">
        <v>0.12559999999999999</v>
      </c>
      <c r="D13" s="7">
        <f>6/12*C13*B13</f>
        <v>0</v>
      </c>
      <c r="E13" s="7">
        <f t="shared" si="0"/>
        <v>0</v>
      </c>
      <c r="F13" s="19">
        <f t="shared" si="1"/>
        <v>0</v>
      </c>
    </row>
    <row r="14" spans="1:6">
      <c r="A14" s="20" t="s">
        <v>23</v>
      </c>
      <c r="B14" s="44">
        <v>0</v>
      </c>
      <c r="C14" s="43">
        <v>0.12559999999999999</v>
      </c>
      <c r="D14" s="7">
        <f>5/12*C14*B14</f>
        <v>0</v>
      </c>
      <c r="E14" s="7">
        <f t="shared" si="0"/>
        <v>0</v>
      </c>
      <c r="F14" s="19">
        <f t="shared" si="1"/>
        <v>0</v>
      </c>
    </row>
    <row r="15" spans="1:6">
      <c r="A15" s="20" t="s">
        <v>24</v>
      </c>
      <c r="B15" s="44">
        <v>0</v>
      </c>
      <c r="C15" s="43">
        <v>0.12559999999999999</v>
      </c>
      <c r="D15" s="7">
        <f>4/12*C15*B15</f>
        <v>0</v>
      </c>
      <c r="E15" s="7">
        <f t="shared" si="0"/>
        <v>0</v>
      </c>
      <c r="F15" s="19">
        <f t="shared" si="1"/>
        <v>0</v>
      </c>
    </row>
    <row r="16" spans="1:6">
      <c r="A16" s="20" t="s">
        <v>25</v>
      </c>
      <c r="B16" s="44">
        <v>0</v>
      </c>
      <c r="C16" s="43">
        <v>0.12559999999999999</v>
      </c>
      <c r="D16" s="7">
        <f>3/12*C16*B16</f>
        <v>0</v>
      </c>
      <c r="E16" s="7">
        <f t="shared" si="0"/>
        <v>0</v>
      </c>
      <c r="F16" s="19">
        <f t="shared" si="1"/>
        <v>0</v>
      </c>
    </row>
    <row r="17" spans="1:6">
      <c r="A17" s="20" t="s">
        <v>26</v>
      </c>
      <c r="B17" s="44">
        <v>0</v>
      </c>
      <c r="C17" s="43">
        <v>0.12559999999999999</v>
      </c>
      <c r="D17" s="7">
        <f>2/12*C17*B17</f>
        <v>0</v>
      </c>
      <c r="E17" s="7">
        <f t="shared" si="0"/>
        <v>0</v>
      </c>
      <c r="F17" s="19">
        <f t="shared" si="1"/>
        <v>0</v>
      </c>
    </row>
    <row r="18" spans="1:6">
      <c r="A18" s="20" t="s">
        <v>27</v>
      </c>
      <c r="B18" s="44">
        <v>0</v>
      </c>
      <c r="C18" s="43">
        <v>0.12559999999999999</v>
      </c>
      <c r="D18" s="7">
        <f>1/12*C18*B18</f>
        <v>0</v>
      </c>
      <c r="E18" s="7">
        <f t="shared" si="0"/>
        <v>0</v>
      </c>
      <c r="F18" s="19">
        <f t="shared" si="1"/>
        <v>0</v>
      </c>
    </row>
    <row r="19" spans="1:6">
      <c r="A19" s="29"/>
      <c r="B19" s="28"/>
      <c r="C19" s="28"/>
      <c r="D19" s="28"/>
      <c r="E19" s="28"/>
      <c r="F19" s="30"/>
    </row>
    <row r="20" spans="1:6">
      <c r="A20" s="21" t="s">
        <v>7</v>
      </c>
      <c r="B20" s="1">
        <f>SUM(B7:B19)</f>
        <v>0</v>
      </c>
      <c r="C20" s="1"/>
      <c r="D20" s="1">
        <f>SUM(D7:D19)</f>
        <v>0</v>
      </c>
      <c r="E20" s="1">
        <f>SUM(E7:E19)</f>
        <v>0</v>
      </c>
      <c r="F20" s="22">
        <f>SUM(F7:F19)</f>
        <v>0</v>
      </c>
    </row>
    <row r="21" spans="1:6" ht="16.5" thickBot="1">
      <c r="A21" s="31"/>
      <c r="B21" s="32"/>
      <c r="C21" s="32"/>
      <c r="D21" s="33"/>
      <c r="E21" s="32"/>
      <c r="F21" s="34"/>
    </row>
    <row r="22" spans="1:6" ht="27.75" customHeight="1">
      <c r="A22" s="51" t="s">
        <v>3</v>
      </c>
      <c r="B22" s="52"/>
      <c r="C22" s="52"/>
      <c r="D22" s="52"/>
      <c r="E22" s="52"/>
      <c r="F22" s="53"/>
    </row>
    <row r="23" spans="1:6">
      <c r="A23" s="23"/>
      <c r="B23" s="9"/>
      <c r="C23" s="9"/>
      <c r="D23" s="10"/>
      <c r="E23" s="9"/>
      <c r="F23" s="24"/>
    </row>
    <row r="24" spans="1:6">
      <c r="A24" s="23"/>
      <c r="B24" s="40" t="s">
        <v>14</v>
      </c>
      <c r="C24" s="9"/>
      <c r="D24" s="10">
        <f>SUM(B7:B18)</f>
        <v>0</v>
      </c>
      <c r="E24" s="9"/>
      <c r="F24" s="24"/>
    </row>
    <row r="25" spans="1:6">
      <c r="A25" s="23"/>
      <c r="B25" s="9"/>
      <c r="C25" s="9"/>
      <c r="D25" s="10"/>
      <c r="E25" s="9"/>
      <c r="F25" s="24"/>
    </row>
    <row r="26" spans="1:6">
      <c r="A26" s="23"/>
      <c r="B26" s="9"/>
      <c r="C26" s="9"/>
      <c r="D26" s="10"/>
      <c r="E26" s="9"/>
      <c r="F26" s="24"/>
    </row>
    <row r="27" spans="1:6">
      <c r="A27" s="23"/>
      <c r="B27" s="40" t="s">
        <v>6</v>
      </c>
      <c r="C27" s="9"/>
      <c r="D27" s="10">
        <f>SUM(D7:D18)</f>
        <v>0</v>
      </c>
      <c r="E27" s="9"/>
      <c r="F27" s="24"/>
    </row>
    <row r="28" spans="1:6">
      <c r="A28" s="23"/>
      <c r="B28" s="9"/>
      <c r="C28" s="9"/>
      <c r="D28" s="10"/>
      <c r="E28" s="9"/>
      <c r="F28" s="24"/>
    </row>
    <row r="29" spans="1:6">
      <c r="A29" s="23"/>
      <c r="B29" s="38" t="s">
        <v>2</v>
      </c>
      <c r="C29" s="11"/>
      <c r="D29" s="36">
        <f>SUM(E7:E18)</f>
        <v>0</v>
      </c>
      <c r="E29" s="9"/>
      <c r="F29" s="24"/>
    </row>
    <row r="30" spans="1:6">
      <c r="A30" s="23"/>
      <c r="B30" s="9"/>
      <c r="C30" s="9"/>
      <c r="D30" s="10"/>
      <c r="E30" s="9"/>
      <c r="F30" s="24"/>
    </row>
    <row r="31" spans="1:6" ht="16.5" thickBot="1">
      <c r="A31" s="23"/>
      <c r="B31" s="9" t="s">
        <v>5</v>
      </c>
      <c r="C31" s="9"/>
      <c r="D31" s="37">
        <f>SUM(F7:F18)</f>
        <v>0</v>
      </c>
      <c r="E31" s="9"/>
      <c r="F31" s="24"/>
    </row>
    <row r="32" spans="1:6" ht="17.25" thickTop="1" thickBot="1">
      <c r="A32" s="25"/>
      <c r="B32" s="26"/>
      <c r="C32" s="26"/>
      <c r="D32" s="26"/>
      <c r="E32" s="26"/>
      <c r="F32" s="27"/>
    </row>
    <row r="33" spans="1:6">
      <c r="A33" s="12"/>
      <c r="B33" s="12"/>
      <c r="C33" s="12"/>
      <c r="D33" s="12"/>
      <c r="E33" s="12"/>
      <c r="F33" s="12"/>
    </row>
  </sheetData>
  <mergeCells count="4">
    <mergeCell ref="A1:F1"/>
    <mergeCell ref="A2:F2"/>
    <mergeCell ref="A3:F3"/>
    <mergeCell ref="A22:F22"/>
  </mergeCells>
  <phoneticPr fontId="2" type="noConversion"/>
  <dataValidations xWindow="443" yWindow="389" count="1">
    <dataValidation errorStyle="information" allowBlank="1" showInputMessage="1" showErrorMessage="1" promptTitle="Entry" prompt="No Entries required. Please Enter Contributions in the Share Deposit Columns." sqref="D7:F20 C19:C20"/>
  </dataValidations>
  <pageMargins left="0.75" right="0.75" top="1" bottom="1" header="0.5" footer="0.5"/>
  <pageSetup scale="91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1.Div &amp; Inte_Calc</vt:lpstr>
    </vt:vector>
  </TitlesOfParts>
  <Company>Ushuru Sacco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Ushuru</dc:creator>
  <cp:lastModifiedBy>Alex Kamwiko Kobia Kiriba</cp:lastModifiedBy>
  <cp:lastPrinted>2015-05-19T08:39:31Z</cp:lastPrinted>
  <dcterms:created xsi:type="dcterms:W3CDTF">2010-02-22T10:18:31Z</dcterms:created>
  <dcterms:modified xsi:type="dcterms:W3CDTF">2019-06-04T10:35:08Z</dcterms:modified>
</cp:coreProperties>
</file>